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5" i="1" l="1"/>
  <c r="E54" i="1"/>
  <c r="G52" i="1"/>
  <c r="G51" i="1"/>
  <c r="G50" i="1"/>
  <c r="G54" i="1" s="1"/>
  <c r="E49" i="1"/>
  <c r="G48" i="1"/>
  <c r="G47" i="1"/>
  <c r="G46" i="1"/>
  <c r="G49" i="1" s="1"/>
  <c r="G45" i="1"/>
  <c r="E44" i="1"/>
  <c r="G43" i="1"/>
  <c r="G42" i="1"/>
  <c r="G41" i="1"/>
  <c r="G44" i="1" s="1"/>
  <c r="G40" i="1"/>
  <c r="E39" i="1"/>
  <c r="G38" i="1"/>
  <c r="G37" i="1"/>
  <c r="G36" i="1"/>
  <c r="G39" i="1" s="1"/>
  <c r="G35" i="1"/>
  <c r="E34" i="1"/>
  <c r="G33" i="1"/>
  <c r="G32" i="1"/>
  <c r="G31" i="1"/>
  <c r="G34" i="1" s="1"/>
  <c r="G30" i="1"/>
  <c r="E29" i="1"/>
  <c r="G28" i="1"/>
  <c r="G27" i="1"/>
  <c r="G26" i="1"/>
  <c r="G29" i="1" s="1"/>
  <c r="E25" i="1"/>
  <c r="G23" i="1"/>
  <c r="G22" i="1"/>
  <c r="G21" i="1"/>
  <c r="G25" i="1" s="1"/>
  <c r="E20" i="1"/>
  <c r="G17" i="1"/>
  <c r="G16" i="1"/>
  <c r="G15" i="1"/>
  <c r="G20" i="1" s="1"/>
  <c r="G14" i="1"/>
  <c r="E13" i="1"/>
  <c r="G12" i="1"/>
  <c r="G11" i="1"/>
  <c r="G10" i="1"/>
  <c r="G9" i="1"/>
  <c r="G8" i="1"/>
  <c r="G13" i="1" s="1"/>
  <c r="E7" i="1"/>
  <c r="G6" i="1"/>
  <c r="G5" i="1"/>
  <c r="G7" i="1" s="1"/>
  <c r="G55" i="1" s="1"/>
  <c r="G56" i="1" s="1"/>
</calcChain>
</file>

<file path=xl/sharedStrings.xml><?xml version="1.0" encoding="utf-8"?>
<sst xmlns="http://schemas.openxmlformats.org/spreadsheetml/2006/main" count="99" uniqueCount="88">
  <si>
    <t>ПРОТОКОЛ</t>
  </si>
  <si>
    <t xml:space="preserve">ВИВЧЕННЯ СТАНУ ВЕДЕННЯ БУХГАЛТЕРСЬКОГО ОБЛІКУ ТА ДОТРИМАННЯ НОРМАТИВНОСТІ ПРИ ЗАЛУЧЕННІ ТА ВИКОРИСТАННІ ПОЗАБЮДЖЕТНИХ КОШТІВ НАВЧАЛЬНИМИ ЗАКЛАДАМИ МІСТА </t>
  </si>
  <si>
    <t>№ з/п</t>
  </si>
  <si>
    <t>Фактори, що забезпечують відповідний стан діяльності, F</t>
  </si>
  <si>
    <t>Вагомість факторів, m</t>
  </si>
  <si>
    <t xml:space="preserve">Критерії оцінювання </t>
  </si>
  <si>
    <t>Вагомість критеріїв, V</t>
  </si>
  <si>
    <t>Експертна оцінка, Кn</t>
  </si>
  <si>
    <t>Ступінь прояву критеріїв</t>
  </si>
  <si>
    <t xml:space="preserve">Нормативно-правове забезпечення </t>
  </si>
  <si>
    <t xml:space="preserve">Наявність у закладі:
Законів України «Про освіту», «Про загальну середню освіту», «Про бухгалтерський облік та фінансову звітність в Україні», «Про Державний бюджет України», «Про благодійництво та благодійні організації»; Бюджетного кодексу України від 08.07.2010 № 2456 - VI, Податкового кодексу України від 02.12.2010 № 2755 - VI, постанов Кабінету Міністрів України від 04.08.2000 №1222 «Про затвердження Порядку отримання благодійних (добровільних) внесків і пожертв від юридичних та фізичних осіб бюджетними установами і закладами освіти, охорони здоров’я, соціального захисту, культури, науки, спорту та фізичного виховання для потреб їх фінансування» зі змінами, від 17.08.1998 №1295 «Про затвердження Порядку розподілу товарів, отриманих як благодійна допомога, та контролю за цільовим розподілом благодійної допомоги у вигляді наданих послуг або виконаних робіт» зі змінами.
</t>
  </si>
  <si>
    <t>Стан ознайомлення працівників  з нормативно-правовими документами, що регулюють залучення та використання позабюджетних коштів; розгляд питань на нарадах, педрадах</t>
  </si>
  <si>
    <t>всього</t>
  </si>
  <si>
    <t>F1=</t>
  </si>
  <si>
    <t>Підстави для надання платних послуг</t>
  </si>
  <si>
    <t>Наявність статутних положень</t>
  </si>
  <si>
    <t>Наявність заяв батьків</t>
  </si>
  <si>
    <t>Наявність розпорядчих документів вищої інстанції</t>
  </si>
  <si>
    <t>Наявність розпорядчих документиів навчального закладу</t>
  </si>
  <si>
    <t>Відповідність підстав діючим нормативам</t>
  </si>
  <si>
    <t>F2=</t>
  </si>
  <si>
    <t>Організація надання платних послуг</t>
  </si>
  <si>
    <t>Наявність розкладу занять, його відповідність вимогам</t>
  </si>
  <si>
    <t>Наявність журналів обліку занять</t>
  </si>
  <si>
    <t>Наявність науково-методичного забезпечення</t>
  </si>
  <si>
    <t>Наявність необхідної матеріально-технічної бази</t>
  </si>
  <si>
    <t>дотримання порядку оформлення подорожніх листів та їх облік;</t>
  </si>
  <si>
    <t>дотримання  законодавства при списанні шин, запчастин, оплаті послуг з обслуговуванню та ремонту автомобіля</t>
  </si>
  <si>
    <t>F3=</t>
  </si>
  <si>
    <t>Система оплати послуг</t>
  </si>
  <si>
    <t>Наявність калькуляції  на кожну додаткову освітню послугу</t>
  </si>
  <si>
    <t>Відповідність цін  на послуги діючим нормативам</t>
  </si>
  <si>
    <r>
      <t>Стан дотримання вимог нормативних актів при організації розрахунку зі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споживачами послуг</t>
    </r>
  </si>
  <si>
    <t>Нормативність порядку  обліку коштів, отриманих за надання послуг</t>
  </si>
  <si>
    <t>F4=</t>
  </si>
  <si>
    <t>Штатний розклад і тарифікація педагогічних працівників, що утримуються за рахунок позабюджетних коштів</t>
  </si>
  <si>
    <t xml:space="preserve">Наявність штатного розкладу в навчальному закладі та його обґрунтованість </t>
  </si>
  <si>
    <t>Наявність тарифікаційного списку на педпрацівників, що надають платні освітні послуги</t>
  </si>
  <si>
    <t>Нормативність системи та порядку  оплати праці працівників, що надають платні освітні послуги</t>
  </si>
  <si>
    <t>F5=</t>
  </si>
  <si>
    <t xml:space="preserve">Структура навчального закладу , що займається залученням позабюджетних коштів та благодійною діяльністю </t>
  </si>
  <si>
    <t>Стан дотримання вимог нормативних актів щодо отримання коштів, які надходять як благодійні та спонсорські внески</t>
  </si>
  <si>
    <t>Наявність документів про створення структури навчального закладу , що займається залученням позабюджетних коштів</t>
  </si>
  <si>
    <t>Відповідність  до законодавства України документів її діяльності</t>
  </si>
  <si>
    <t>Нормативність порядку звітності перед учасниками  благодійної діяльності</t>
  </si>
  <si>
    <t>F6=</t>
  </si>
  <si>
    <t>Організація обліку та використання  позабюджетних коштів</t>
  </si>
  <si>
    <t>Наявність обліку матеріальних цінностей, що передаються навчальному закладу благодійниками</t>
  </si>
  <si>
    <t>Наявність обліку  виконаних робіт, послуг, які надаються навчальному закладу благодійниками</t>
  </si>
  <si>
    <t>Наявність відповідних документів, які підтверджують використання за призначенням благодійних внесків та товарно-матеріальних цінностей, що  надходять до навчального закладу</t>
  </si>
  <si>
    <t>відповідність вартості сплаченого товару, послуг, робіт укладеним договорам;</t>
  </si>
  <si>
    <t>F7=</t>
  </si>
  <si>
    <t>План залучення</t>
  </si>
  <si>
    <r>
      <t xml:space="preserve">Наявність плану залучення позабюджетних коштів </t>
    </r>
    <r>
      <rPr>
        <i/>
        <sz val="14"/>
        <color indexed="8"/>
        <rFont val="Times New Roman"/>
        <family val="1"/>
        <charset val="204"/>
      </rPr>
      <t>(бізнес-плану).</t>
    </r>
  </si>
  <si>
    <t>Наявність кошторисів за видами діяльності</t>
  </si>
  <si>
    <t>Наявність аналізу виконання кошторису</t>
  </si>
  <si>
    <t>Прийняття відповідних управлінських рішень за аналізом виконання кошторису</t>
  </si>
  <si>
    <t>F8=</t>
  </si>
  <si>
    <t>Кошторис прибутків та видатків</t>
  </si>
  <si>
    <t>Відповідність порядку затвердження</t>
  </si>
  <si>
    <t>Нормативність прийняття відповідних управлінських рішень за аналізом виконання кошторису</t>
  </si>
  <si>
    <t>F9=</t>
  </si>
  <si>
    <t>Контроль за позабюджетною діяльністю закладу</t>
  </si>
  <si>
    <t>Наявність матеріалів перевірок управлінь освіти, іншими організаціями</t>
  </si>
  <si>
    <t>Наявність заходів щодо усунення виявлених недоліків</t>
  </si>
  <si>
    <t>Наявність скарг з приводу позабюджетної діяльності навчального закладу</t>
  </si>
  <si>
    <t>Стан здійснення контролю за усуненням недоліків з боку адміністрації навчального закладу</t>
  </si>
  <si>
    <t>F10=</t>
  </si>
  <si>
    <t>Загальна оцінка</t>
  </si>
  <si>
    <t>Рівень</t>
  </si>
  <si>
    <t>Технологія оцінювання.</t>
  </si>
  <si>
    <r>
      <t>Експертна оцінка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sz val="12"/>
        <color indexed="8"/>
        <rFont val="Times New Roman"/>
        <family val="1"/>
        <charset val="204"/>
      </rPr>
      <t>) за кожним питанням експертизи</t>
    </r>
    <r>
      <rPr>
        <b/>
        <vertAlign val="subscript"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виставляється залежно від ступеня реалізації показника: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</si>
  <si>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b/>
        <sz val="12"/>
        <color indexed="8"/>
        <rFont val="Times New Roman"/>
        <family val="1"/>
        <charset val="204"/>
      </rPr>
      <t xml:space="preserve">= 0 </t>
    </r>
    <r>
      <rPr>
        <sz val="12"/>
        <color indexed="8"/>
        <rFont val="Times New Roman"/>
        <family val="1"/>
        <charset val="204"/>
      </rPr>
      <t>– показник відсутній;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</si>
  <si>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0,25 </t>
    </r>
    <r>
      <rPr>
        <sz val="12"/>
        <color indexed="8"/>
        <rFont val="Times New Roman"/>
        <family val="1"/>
        <charset val="204"/>
      </rPr>
      <t>– показник проявляється рідко;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</si>
  <si>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0,5 </t>
    </r>
    <r>
      <rPr>
        <sz val="12"/>
        <color indexed="8"/>
        <rFont val="Times New Roman"/>
        <family val="1"/>
        <charset val="204"/>
      </rPr>
      <t>– показник недостатньо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</si>
  <si>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0,75 </t>
    </r>
    <r>
      <rPr>
        <sz val="12"/>
        <color indexed="8"/>
        <rFont val="Times New Roman"/>
        <family val="1"/>
        <charset val="204"/>
      </rPr>
      <t>– показник проявляється часто і 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</si>
  <si>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1 </t>
    </r>
    <r>
      <rPr>
        <sz val="12"/>
        <color indexed="8"/>
        <rFont val="Times New Roman"/>
        <family val="1"/>
        <charset val="204"/>
      </rPr>
      <t>– показник проявляється і виражений оптимально.</t>
    </r>
  </si>
  <si>
    <r>
      <t>Загальний рівень діяльності: F=F</t>
    </r>
    <r>
      <rPr>
        <b/>
        <vertAlign val="subscript"/>
        <sz val="12"/>
        <color indexed="8"/>
        <rFont val="Times New Roman"/>
        <family val="1"/>
        <charset val="204"/>
      </rPr>
      <t>1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2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3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>4</t>
    </r>
    <r>
      <rPr>
        <b/>
        <sz val="12"/>
        <color indexed="8"/>
        <rFont val="Times New Roman"/>
        <family val="1"/>
        <charset val="204"/>
      </rPr>
      <t>….</t>
    </r>
  </si>
  <si>
    <r>
      <t xml:space="preserve">Відповідно до отриманих результатів </t>
    </r>
    <r>
      <rPr>
        <b/>
        <sz val="12"/>
        <color indexed="8"/>
        <rFont val="Times New Roman"/>
        <family val="1"/>
        <charset val="204"/>
      </rPr>
      <t>визначається рівень</t>
    </r>
    <r>
      <rPr>
        <sz val="12"/>
        <color indexed="8"/>
        <rFont val="Times New Roman"/>
        <family val="1"/>
        <charset val="204"/>
      </rPr>
      <t xml:space="preserve"> управлінської діяльності:</t>
    </r>
  </si>
  <si>
    <r>
      <t xml:space="preserve">0 &lt; F ≤ 0,5 </t>
    </r>
    <r>
      <rPr>
        <sz val="12"/>
        <color indexed="8"/>
        <rFont val="Times New Roman"/>
        <family val="1"/>
        <charset val="204"/>
      </rPr>
      <t>– рівень низький;</t>
    </r>
  </si>
  <si>
    <r>
      <t xml:space="preserve">0,5 &lt; F ≤ 0,65 </t>
    </r>
    <r>
      <rPr>
        <sz val="12"/>
        <color indexed="8"/>
        <rFont val="Times New Roman"/>
        <family val="1"/>
        <charset val="204"/>
      </rPr>
      <t>– рівень середній;</t>
    </r>
  </si>
  <si>
    <r>
      <t xml:space="preserve">0,65 &lt; F ≤ 0,85 </t>
    </r>
    <r>
      <rPr>
        <sz val="12"/>
        <color indexed="8"/>
        <rFont val="Times New Roman"/>
        <family val="1"/>
        <charset val="204"/>
      </rPr>
      <t>– рівень достатній;</t>
    </r>
  </si>
  <si>
    <r>
      <t xml:space="preserve">0,85 &lt; F ≤ 1 </t>
    </r>
    <r>
      <rPr>
        <sz val="12"/>
        <color indexed="8"/>
        <rFont val="Times New Roman"/>
        <family val="1"/>
        <charset val="204"/>
      </rPr>
      <t>– рівень високий.</t>
    </r>
  </si>
  <si>
    <t>Загальні висновки, зауваження, пропозиції:</t>
  </si>
  <si>
    <t>Дата проведення експертизи ___.___.2012.</t>
  </si>
  <si>
    <t>Протокол складено (посада ПІБ експерта):_______________________________________</t>
  </si>
  <si>
    <t>З протоколом ознайомлені:</t>
  </si>
  <si>
    <t>(посада ПІБ)_________________________________________________________________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</si>
</sst>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justify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/>
    <xf numFmtId="0" fontId="2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5" fillId="0" borderId="0" xfId="0" applyFont="1" applyAlignment="1">
      <alignment wrapText="1"/>
    </xf>
    <xf numFmtId="0" fontId="1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1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wrapText="1"/>
    </xf>
    <xf numFmtId="0" fontId="1" fillId="6" borderId="2" xfId="0" applyFont="1" applyFill="1" applyBorder="1" applyAlignment="1">
      <alignment vertical="top" wrapText="1"/>
    </xf>
    <xf numFmtId="0" fontId="1" fillId="6" borderId="2" xfId="0" applyFont="1" applyFill="1" applyBorder="1" applyAlignment="1">
      <alignment horizontal="justify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justify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justify" vertical="top" wrapText="1"/>
    </xf>
    <xf numFmtId="0" fontId="2" fillId="4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6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A2" sqref="A2:G2"/>
    </sheetView>
  </sheetViews>
  <sheetFormatPr defaultRowHeight="15.75" x14ac:dyDescent="0.25"/>
  <cols>
    <col min="1" max="1" width="7" style="3" bestFit="1" customWidth="1"/>
    <col min="2" max="2" width="22" style="3" customWidth="1"/>
    <col min="3" max="3" width="11.5703125" style="2" customWidth="1"/>
    <col min="4" max="4" width="40.42578125" style="2" customWidth="1"/>
    <col min="5" max="5" width="13.85546875" style="4" customWidth="1"/>
    <col min="6" max="6" width="14.5703125" style="2" bestFit="1" customWidth="1"/>
    <col min="7" max="7" width="16" style="2" customWidth="1"/>
    <col min="8" max="256" width="9.140625" style="2"/>
    <col min="257" max="257" width="7" style="2" bestFit="1" customWidth="1"/>
    <col min="258" max="258" width="22" style="2" customWidth="1"/>
    <col min="259" max="259" width="11.5703125" style="2" customWidth="1"/>
    <col min="260" max="260" width="40.42578125" style="2" customWidth="1"/>
    <col min="261" max="261" width="13.85546875" style="2" customWidth="1"/>
    <col min="262" max="262" width="14.5703125" style="2" bestFit="1" customWidth="1"/>
    <col min="263" max="263" width="16" style="2" customWidth="1"/>
    <col min="264" max="512" width="9.140625" style="2"/>
    <col min="513" max="513" width="7" style="2" bestFit="1" customWidth="1"/>
    <col min="514" max="514" width="22" style="2" customWidth="1"/>
    <col min="515" max="515" width="11.5703125" style="2" customWidth="1"/>
    <col min="516" max="516" width="40.42578125" style="2" customWidth="1"/>
    <col min="517" max="517" width="13.85546875" style="2" customWidth="1"/>
    <col min="518" max="518" width="14.5703125" style="2" bestFit="1" customWidth="1"/>
    <col min="519" max="519" width="16" style="2" customWidth="1"/>
    <col min="520" max="768" width="9.140625" style="2"/>
    <col min="769" max="769" width="7" style="2" bestFit="1" customWidth="1"/>
    <col min="770" max="770" width="22" style="2" customWidth="1"/>
    <col min="771" max="771" width="11.5703125" style="2" customWidth="1"/>
    <col min="772" max="772" width="40.42578125" style="2" customWidth="1"/>
    <col min="773" max="773" width="13.85546875" style="2" customWidth="1"/>
    <col min="774" max="774" width="14.5703125" style="2" bestFit="1" customWidth="1"/>
    <col min="775" max="775" width="16" style="2" customWidth="1"/>
    <col min="776" max="1024" width="9.140625" style="2"/>
    <col min="1025" max="1025" width="7" style="2" bestFit="1" customWidth="1"/>
    <col min="1026" max="1026" width="22" style="2" customWidth="1"/>
    <col min="1027" max="1027" width="11.5703125" style="2" customWidth="1"/>
    <col min="1028" max="1028" width="40.42578125" style="2" customWidth="1"/>
    <col min="1029" max="1029" width="13.85546875" style="2" customWidth="1"/>
    <col min="1030" max="1030" width="14.5703125" style="2" bestFit="1" customWidth="1"/>
    <col min="1031" max="1031" width="16" style="2" customWidth="1"/>
    <col min="1032" max="1280" width="9.140625" style="2"/>
    <col min="1281" max="1281" width="7" style="2" bestFit="1" customWidth="1"/>
    <col min="1282" max="1282" width="22" style="2" customWidth="1"/>
    <col min="1283" max="1283" width="11.5703125" style="2" customWidth="1"/>
    <col min="1284" max="1284" width="40.42578125" style="2" customWidth="1"/>
    <col min="1285" max="1285" width="13.85546875" style="2" customWidth="1"/>
    <col min="1286" max="1286" width="14.5703125" style="2" bestFit="1" customWidth="1"/>
    <col min="1287" max="1287" width="16" style="2" customWidth="1"/>
    <col min="1288" max="1536" width="9.140625" style="2"/>
    <col min="1537" max="1537" width="7" style="2" bestFit="1" customWidth="1"/>
    <col min="1538" max="1538" width="22" style="2" customWidth="1"/>
    <col min="1539" max="1539" width="11.5703125" style="2" customWidth="1"/>
    <col min="1540" max="1540" width="40.42578125" style="2" customWidth="1"/>
    <col min="1541" max="1541" width="13.85546875" style="2" customWidth="1"/>
    <col min="1542" max="1542" width="14.5703125" style="2" bestFit="1" customWidth="1"/>
    <col min="1543" max="1543" width="16" style="2" customWidth="1"/>
    <col min="1544" max="1792" width="9.140625" style="2"/>
    <col min="1793" max="1793" width="7" style="2" bestFit="1" customWidth="1"/>
    <col min="1794" max="1794" width="22" style="2" customWidth="1"/>
    <col min="1795" max="1795" width="11.5703125" style="2" customWidth="1"/>
    <col min="1796" max="1796" width="40.42578125" style="2" customWidth="1"/>
    <col min="1797" max="1797" width="13.85546875" style="2" customWidth="1"/>
    <col min="1798" max="1798" width="14.5703125" style="2" bestFit="1" customWidth="1"/>
    <col min="1799" max="1799" width="16" style="2" customWidth="1"/>
    <col min="1800" max="2048" width="9.140625" style="2"/>
    <col min="2049" max="2049" width="7" style="2" bestFit="1" customWidth="1"/>
    <col min="2050" max="2050" width="22" style="2" customWidth="1"/>
    <col min="2051" max="2051" width="11.5703125" style="2" customWidth="1"/>
    <col min="2052" max="2052" width="40.42578125" style="2" customWidth="1"/>
    <col min="2053" max="2053" width="13.85546875" style="2" customWidth="1"/>
    <col min="2054" max="2054" width="14.5703125" style="2" bestFit="1" customWidth="1"/>
    <col min="2055" max="2055" width="16" style="2" customWidth="1"/>
    <col min="2056" max="2304" width="9.140625" style="2"/>
    <col min="2305" max="2305" width="7" style="2" bestFit="1" customWidth="1"/>
    <col min="2306" max="2306" width="22" style="2" customWidth="1"/>
    <col min="2307" max="2307" width="11.5703125" style="2" customWidth="1"/>
    <col min="2308" max="2308" width="40.42578125" style="2" customWidth="1"/>
    <col min="2309" max="2309" width="13.85546875" style="2" customWidth="1"/>
    <col min="2310" max="2310" width="14.5703125" style="2" bestFit="1" customWidth="1"/>
    <col min="2311" max="2311" width="16" style="2" customWidth="1"/>
    <col min="2312" max="2560" width="9.140625" style="2"/>
    <col min="2561" max="2561" width="7" style="2" bestFit="1" customWidth="1"/>
    <col min="2562" max="2562" width="22" style="2" customWidth="1"/>
    <col min="2563" max="2563" width="11.5703125" style="2" customWidth="1"/>
    <col min="2564" max="2564" width="40.42578125" style="2" customWidth="1"/>
    <col min="2565" max="2565" width="13.85546875" style="2" customWidth="1"/>
    <col min="2566" max="2566" width="14.5703125" style="2" bestFit="1" customWidth="1"/>
    <col min="2567" max="2567" width="16" style="2" customWidth="1"/>
    <col min="2568" max="2816" width="9.140625" style="2"/>
    <col min="2817" max="2817" width="7" style="2" bestFit="1" customWidth="1"/>
    <col min="2818" max="2818" width="22" style="2" customWidth="1"/>
    <col min="2819" max="2819" width="11.5703125" style="2" customWidth="1"/>
    <col min="2820" max="2820" width="40.42578125" style="2" customWidth="1"/>
    <col min="2821" max="2821" width="13.85546875" style="2" customWidth="1"/>
    <col min="2822" max="2822" width="14.5703125" style="2" bestFit="1" customWidth="1"/>
    <col min="2823" max="2823" width="16" style="2" customWidth="1"/>
    <col min="2824" max="3072" width="9.140625" style="2"/>
    <col min="3073" max="3073" width="7" style="2" bestFit="1" customWidth="1"/>
    <col min="3074" max="3074" width="22" style="2" customWidth="1"/>
    <col min="3075" max="3075" width="11.5703125" style="2" customWidth="1"/>
    <col min="3076" max="3076" width="40.42578125" style="2" customWidth="1"/>
    <col min="3077" max="3077" width="13.85546875" style="2" customWidth="1"/>
    <col min="3078" max="3078" width="14.5703125" style="2" bestFit="1" customWidth="1"/>
    <col min="3079" max="3079" width="16" style="2" customWidth="1"/>
    <col min="3080" max="3328" width="9.140625" style="2"/>
    <col min="3329" max="3329" width="7" style="2" bestFit="1" customWidth="1"/>
    <col min="3330" max="3330" width="22" style="2" customWidth="1"/>
    <col min="3331" max="3331" width="11.5703125" style="2" customWidth="1"/>
    <col min="3332" max="3332" width="40.42578125" style="2" customWidth="1"/>
    <col min="3333" max="3333" width="13.85546875" style="2" customWidth="1"/>
    <col min="3334" max="3334" width="14.5703125" style="2" bestFit="1" customWidth="1"/>
    <col min="3335" max="3335" width="16" style="2" customWidth="1"/>
    <col min="3336" max="3584" width="9.140625" style="2"/>
    <col min="3585" max="3585" width="7" style="2" bestFit="1" customWidth="1"/>
    <col min="3586" max="3586" width="22" style="2" customWidth="1"/>
    <col min="3587" max="3587" width="11.5703125" style="2" customWidth="1"/>
    <col min="3588" max="3588" width="40.42578125" style="2" customWidth="1"/>
    <col min="3589" max="3589" width="13.85546875" style="2" customWidth="1"/>
    <col min="3590" max="3590" width="14.5703125" style="2" bestFit="1" customWidth="1"/>
    <col min="3591" max="3591" width="16" style="2" customWidth="1"/>
    <col min="3592" max="3840" width="9.140625" style="2"/>
    <col min="3841" max="3841" width="7" style="2" bestFit="1" customWidth="1"/>
    <col min="3842" max="3842" width="22" style="2" customWidth="1"/>
    <col min="3843" max="3843" width="11.5703125" style="2" customWidth="1"/>
    <col min="3844" max="3844" width="40.42578125" style="2" customWidth="1"/>
    <col min="3845" max="3845" width="13.85546875" style="2" customWidth="1"/>
    <col min="3846" max="3846" width="14.5703125" style="2" bestFit="1" customWidth="1"/>
    <col min="3847" max="3847" width="16" style="2" customWidth="1"/>
    <col min="3848" max="4096" width="9.140625" style="2"/>
    <col min="4097" max="4097" width="7" style="2" bestFit="1" customWidth="1"/>
    <col min="4098" max="4098" width="22" style="2" customWidth="1"/>
    <col min="4099" max="4099" width="11.5703125" style="2" customWidth="1"/>
    <col min="4100" max="4100" width="40.42578125" style="2" customWidth="1"/>
    <col min="4101" max="4101" width="13.85546875" style="2" customWidth="1"/>
    <col min="4102" max="4102" width="14.5703125" style="2" bestFit="1" customWidth="1"/>
    <col min="4103" max="4103" width="16" style="2" customWidth="1"/>
    <col min="4104" max="4352" width="9.140625" style="2"/>
    <col min="4353" max="4353" width="7" style="2" bestFit="1" customWidth="1"/>
    <col min="4354" max="4354" width="22" style="2" customWidth="1"/>
    <col min="4355" max="4355" width="11.5703125" style="2" customWidth="1"/>
    <col min="4356" max="4356" width="40.42578125" style="2" customWidth="1"/>
    <col min="4357" max="4357" width="13.85546875" style="2" customWidth="1"/>
    <col min="4358" max="4358" width="14.5703125" style="2" bestFit="1" customWidth="1"/>
    <col min="4359" max="4359" width="16" style="2" customWidth="1"/>
    <col min="4360" max="4608" width="9.140625" style="2"/>
    <col min="4609" max="4609" width="7" style="2" bestFit="1" customWidth="1"/>
    <col min="4610" max="4610" width="22" style="2" customWidth="1"/>
    <col min="4611" max="4611" width="11.5703125" style="2" customWidth="1"/>
    <col min="4612" max="4612" width="40.42578125" style="2" customWidth="1"/>
    <col min="4613" max="4613" width="13.85546875" style="2" customWidth="1"/>
    <col min="4614" max="4614" width="14.5703125" style="2" bestFit="1" customWidth="1"/>
    <col min="4615" max="4615" width="16" style="2" customWidth="1"/>
    <col min="4616" max="4864" width="9.140625" style="2"/>
    <col min="4865" max="4865" width="7" style="2" bestFit="1" customWidth="1"/>
    <col min="4866" max="4866" width="22" style="2" customWidth="1"/>
    <col min="4867" max="4867" width="11.5703125" style="2" customWidth="1"/>
    <col min="4868" max="4868" width="40.42578125" style="2" customWidth="1"/>
    <col min="4869" max="4869" width="13.85546875" style="2" customWidth="1"/>
    <col min="4870" max="4870" width="14.5703125" style="2" bestFit="1" customWidth="1"/>
    <col min="4871" max="4871" width="16" style="2" customWidth="1"/>
    <col min="4872" max="5120" width="9.140625" style="2"/>
    <col min="5121" max="5121" width="7" style="2" bestFit="1" customWidth="1"/>
    <col min="5122" max="5122" width="22" style="2" customWidth="1"/>
    <col min="5123" max="5123" width="11.5703125" style="2" customWidth="1"/>
    <col min="5124" max="5124" width="40.42578125" style="2" customWidth="1"/>
    <col min="5125" max="5125" width="13.85546875" style="2" customWidth="1"/>
    <col min="5126" max="5126" width="14.5703125" style="2" bestFit="1" customWidth="1"/>
    <col min="5127" max="5127" width="16" style="2" customWidth="1"/>
    <col min="5128" max="5376" width="9.140625" style="2"/>
    <col min="5377" max="5377" width="7" style="2" bestFit="1" customWidth="1"/>
    <col min="5378" max="5378" width="22" style="2" customWidth="1"/>
    <col min="5379" max="5379" width="11.5703125" style="2" customWidth="1"/>
    <col min="5380" max="5380" width="40.42578125" style="2" customWidth="1"/>
    <col min="5381" max="5381" width="13.85546875" style="2" customWidth="1"/>
    <col min="5382" max="5382" width="14.5703125" style="2" bestFit="1" customWidth="1"/>
    <col min="5383" max="5383" width="16" style="2" customWidth="1"/>
    <col min="5384" max="5632" width="9.140625" style="2"/>
    <col min="5633" max="5633" width="7" style="2" bestFit="1" customWidth="1"/>
    <col min="5634" max="5634" width="22" style="2" customWidth="1"/>
    <col min="5635" max="5635" width="11.5703125" style="2" customWidth="1"/>
    <col min="5636" max="5636" width="40.42578125" style="2" customWidth="1"/>
    <col min="5637" max="5637" width="13.85546875" style="2" customWidth="1"/>
    <col min="5638" max="5638" width="14.5703125" style="2" bestFit="1" customWidth="1"/>
    <col min="5639" max="5639" width="16" style="2" customWidth="1"/>
    <col min="5640" max="5888" width="9.140625" style="2"/>
    <col min="5889" max="5889" width="7" style="2" bestFit="1" customWidth="1"/>
    <col min="5890" max="5890" width="22" style="2" customWidth="1"/>
    <col min="5891" max="5891" width="11.5703125" style="2" customWidth="1"/>
    <col min="5892" max="5892" width="40.42578125" style="2" customWidth="1"/>
    <col min="5893" max="5893" width="13.85546875" style="2" customWidth="1"/>
    <col min="5894" max="5894" width="14.5703125" style="2" bestFit="1" customWidth="1"/>
    <col min="5895" max="5895" width="16" style="2" customWidth="1"/>
    <col min="5896" max="6144" width="9.140625" style="2"/>
    <col min="6145" max="6145" width="7" style="2" bestFit="1" customWidth="1"/>
    <col min="6146" max="6146" width="22" style="2" customWidth="1"/>
    <col min="6147" max="6147" width="11.5703125" style="2" customWidth="1"/>
    <col min="6148" max="6148" width="40.42578125" style="2" customWidth="1"/>
    <col min="6149" max="6149" width="13.85546875" style="2" customWidth="1"/>
    <col min="6150" max="6150" width="14.5703125" style="2" bestFit="1" customWidth="1"/>
    <col min="6151" max="6151" width="16" style="2" customWidth="1"/>
    <col min="6152" max="6400" width="9.140625" style="2"/>
    <col min="6401" max="6401" width="7" style="2" bestFit="1" customWidth="1"/>
    <col min="6402" max="6402" width="22" style="2" customWidth="1"/>
    <col min="6403" max="6403" width="11.5703125" style="2" customWidth="1"/>
    <col min="6404" max="6404" width="40.42578125" style="2" customWidth="1"/>
    <col min="6405" max="6405" width="13.85546875" style="2" customWidth="1"/>
    <col min="6406" max="6406" width="14.5703125" style="2" bestFit="1" customWidth="1"/>
    <col min="6407" max="6407" width="16" style="2" customWidth="1"/>
    <col min="6408" max="6656" width="9.140625" style="2"/>
    <col min="6657" max="6657" width="7" style="2" bestFit="1" customWidth="1"/>
    <col min="6658" max="6658" width="22" style="2" customWidth="1"/>
    <col min="6659" max="6659" width="11.5703125" style="2" customWidth="1"/>
    <col min="6660" max="6660" width="40.42578125" style="2" customWidth="1"/>
    <col min="6661" max="6661" width="13.85546875" style="2" customWidth="1"/>
    <col min="6662" max="6662" width="14.5703125" style="2" bestFit="1" customWidth="1"/>
    <col min="6663" max="6663" width="16" style="2" customWidth="1"/>
    <col min="6664" max="6912" width="9.140625" style="2"/>
    <col min="6913" max="6913" width="7" style="2" bestFit="1" customWidth="1"/>
    <col min="6914" max="6914" width="22" style="2" customWidth="1"/>
    <col min="6915" max="6915" width="11.5703125" style="2" customWidth="1"/>
    <col min="6916" max="6916" width="40.42578125" style="2" customWidth="1"/>
    <col min="6917" max="6917" width="13.85546875" style="2" customWidth="1"/>
    <col min="6918" max="6918" width="14.5703125" style="2" bestFit="1" customWidth="1"/>
    <col min="6919" max="6919" width="16" style="2" customWidth="1"/>
    <col min="6920" max="7168" width="9.140625" style="2"/>
    <col min="7169" max="7169" width="7" style="2" bestFit="1" customWidth="1"/>
    <col min="7170" max="7170" width="22" style="2" customWidth="1"/>
    <col min="7171" max="7171" width="11.5703125" style="2" customWidth="1"/>
    <col min="7172" max="7172" width="40.42578125" style="2" customWidth="1"/>
    <col min="7173" max="7173" width="13.85546875" style="2" customWidth="1"/>
    <col min="7174" max="7174" width="14.5703125" style="2" bestFit="1" customWidth="1"/>
    <col min="7175" max="7175" width="16" style="2" customWidth="1"/>
    <col min="7176" max="7424" width="9.140625" style="2"/>
    <col min="7425" max="7425" width="7" style="2" bestFit="1" customWidth="1"/>
    <col min="7426" max="7426" width="22" style="2" customWidth="1"/>
    <col min="7427" max="7427" width="11.5703125" style="2" customWidth="1"/>
    <col min="7428" max="7428" width="40.42578125" style="2" customWidth="1"/>
    <col min="7429" max="7429" width="13.85546875" style="2" customWidth="1"/>
    <col min="7430" max="7430" width="14.5703125" style="2" bestFit="1" customWidth="1"/>
    <col min="7431" max="7431" width="16" style="2" customWidth="1"/>
    <col min="7432" max="7680" width="9.140625" style="2"/>
    <col min="7681" max="7681" width="7" style="2" bestFit="1" customWidth="1"/>
    <col min="7682" max="7682" width="22" style="2" customWidth="1"/>
    <col min="7683" max="7683" width="11.5703125" style="2" customWidth="1"/>
    <col min="7684" max="7684" width="40.42578125" style="2" customWidth="1"/>
    <col min="7685" max="7685" width="13.85546875" style="2" customWidth="1"/>
    <col min="7686" max="7686" width="14.5703125" style="2" bestFit="1" customWidth="1"/>
    <col min="7687" max="7687" width="16" style="2" customWidth="1"/>
    <col min="7688" max="7936" width="9.140625" style="2"/>
    <col min="7937" max="7937" width="7" style="2" bestFit="1" customWidth="1"/>
    <col min="7938" max="7938" width="22" style="2" customWidth="1"/>
    <col min="7939" max="7939" width="11.5703125" style="2" customWidth="1"/>
    <col min="7940" max="7940" width="40.42578125" style="2" customWidth="1"/>
    <col min="7941" max="7941" width="13.85546875" style="2" customWidth="1"/>
    <col min="7942" max="7942" width="14.5703125" style="2" bestFit="1" customWidth="1"/>
    <col min="7943" max="7943" width="16" style="2" customWidth="1"/>
    <col min="7944" max="8192" width="9.140625" style="2"/>
    <col min="8193" max="8193" width="7" style="2" bestFit="1" customWidth="1"/>
    <col min="8194" max="8194" width="22" style="2" customWidth="1"/>
    <col min="8195" max="8195" width="11.5703125" style="2" customWidth="1"/>
    <col min="8196" max="8196" width="40.42578125" style="2" customWidth="1"/>
    <col min="8197" max="8197" width="13.85546875" style="2" customWidth="1"/>
    <col min="8198" max="8198" width="14.5703125" style="2" bestFit="1" customWidth="1"/>
    <col min="8199" max="8199" width="16" style="2" customWidth="1"/>
    <col min="8200" max="8448" width="9.140625" style="2"/>
    <col min="8449" max="8449" width="7" style="2" bestFit="1" customWidth="1"/>
    <col min="8450" max="8450" width="22" style="2" customWidth="1"/>
    <col min="8451" max="8451" width="11.5703125" style="2" customWidth="1"/>
    <col min="8452" max="8452" width="40.42578125" style="2" customWidth="1"/>
    <col min="8453" max="8453" width="13.85546875" style="2" customWidth="1"/>
    <col min="8454" max="8454" width="14.5703125" style="2" bestFit="1" customWidth="1"/>
    <col min="8455" max="8455" width="16" style="2" customWidth="1"/>
    <col min="8456" max="8704" width="9.140625" style="2"/>
    <col min="8705" max="8705" width="7" style="2" bestFit="1" customWidth="1"/>
    <col min="8706" max="8706" width="22" style="2" customWidth="1"/>
    <col min="8707" max="8707" width="11.5703125" style="2" customWidth="1"/>
    <col min="8708" max="8708" width="40.42578125" style="2" customWidth="1"/>
    <col min="8709" max="8709" width="13.85546875" style="2" customWidth="1"/>
    <col min="8710" max="8710" width="14.5703125" style="2" bestFit="1" customWidth="1"/>
    <col min="8711" max="8711" width="16" style="2" customWidth="1"/>
    <col min="8712" max="8960" width="9.140625" style="2"/>
    <col min="8961" max="8961" width="7" style="2" bestFit="1" customWidth="1"/>
    <col min="8962" max="8962" width="22" style="2" customWidth="1"/>
    <col min="8963" max="8963" width="11.5703125" style="2" customWidth="1"/>
    <col min="8964" max="8964" width="40.42578125" style="2" customWidth="1"/>
    <col min="8965" max="8965" width="13.85546875" style="2" customWidth="1"/>
    <col min="8966" max="8966" width="14.5703125" style="2" bestFit="1" customWidth="1"/>
    <col min="8967" max="8967" width="16" style="2" customWidth="1"/>
    <col min="8968" max="9216" width="9.140625" style="2"/>
    <col min="9217" max="9217" width="7" style="2" bestFit="1" customWidth="1"/>
    <col min="9218" max="9218" width="22" style="2" customWidth="1"/>
    <col min="9219" max="9219" width="11.5703125" style="2" customWidth="1"/>
    <col min="9220" max="9220" width="40.42578125" style="2" customWidth="1"/>
    <col min="9221" max="9221" width="13.85546875" style="2" customWidth="1"/>
    <col min="9222" max="9222" width="14.5703125" style="2" bestFit="1" customWidth="1"/>
    <col min="9223" max="9223" width="16" style="2" customWidth="1"/>
    <col min="9224" max="9472" width="9.140625" style="2"/>
    <col min="9473" max="9473" width="7" style="2" bestFit="1" customWidth="1"/>
    <col min="9474" max="9474" width="22" style="2" customWidth="1"/>
    <col min="9475" max="9475" width="11.5703125" style="2" customWidth="1"/>
    <col min="9476" max="9476" width="40.42578125" style="2" customWidth="1"/>
    <col min="9477" max="9477" width="13.85546875" style="2" customWidth="1"/>
    <col min="9478" max="9478" width="14.5703125" style="2" bestFit="1" customWidth="1"/>
    <col min="9479" max="9479" width="16" style="2" customWidth="1"/>
    <col min="9480" max="9728" width="9.140625" style="2"/>
    <col min="9729" max="9729" width="7" style="2" bestFit="1" customWidth="1"/>
    <col min="9730" max="9730" width="22" style="2" customWidth="1"/>
    <col min="9731" max="9731" width="11.5703125" style="2" customWidth="1"/>
    <col min="9732" max="9732" width="40.42578125" style="2" customWidth="1"/>
    <col min="9733" max="9733" width="13.85546875" style="2" customWidth="1"/>
    <col min="9734" max="9734" width="14.5703125" style="2" bestFit="1" customWidth="1"/>
    <col min="9735" max="9735" width="16" style="2" customWidth="1"/>
    <col min="9736" max="9984" width="9.140625" style="2"/>
    <col min="9985" max="9985" width="7" style="2" bestFit="1" customWidth="1"/>
    <col min="9986" max="9986" width="22" style="2" customWidth="1"/>
    <col min="9987" max="9987" width="11.5703125" style="2" customWidth="1"/>
    <col min="9988" max="9988" width="40.42578125" style="2" customWidth="1"/>
    <col min="9989" max="9989" width="13.85546875" style="2" customWidth="1"/>
    <col min="9990" max="9990" width="14.5703125" style="2" bestFit="1" customWidth="1"/>
    <col min="9991" max="9991" width="16" style="2" customWidth="1"/>
    <col min="9992" max="10240" width="9.140625" style="2"/>
    <col min="10241" max="10241" width="7" style="2" bestFit="1" customWidth="1"/>
    <col min="10242" max="10242" width="22" style="2" customWidth="1"/>
    <col min="10243" max="10243" width="11.5703125" style="2" customWidth="1"/>
    <col min="10244" max="10244" width="40.42578125" style="2" customWidth="1"/>
    <col min="10245" max="10245" width="13.85546875" style="2" customWidth="1"/>
    <col min="10246" max="10246" width="14.5703125" style="2" bestFit="1" customWidth="1"/>
    <col min="10247" max="10247" width="16" style="2" customWidth="1"/>
    <col min="10248" max="10496" width="9.140625" style="2"/>
    <col min="10497" max="10497" width="7" style="2" bestFit="1" customWidth="1"/>
    <col min="10498" max="10498" width="22" style="2" customWidth="1"/>
    <col min="10499" max="10499" width="11.5703125" style="2" customWidth="1"/>
    <col min="10500" max="10500" width="40.42578125" style="2" customWidth="1"/>
    <col min="10501" max="10501" width="13.85546875" style="2" customWidth="1"/>
    <col min="10502" max="10502" width="14.5703125" style="2" bestFit="1" customWidth="1"/>
    <col min="10503" max="10503" width="16" style="2" customWidth="1"/>
    <col min="10504" max="10752" width="9.140625" style="2"/>
    <col min="10753" max="10753" width="7" style="2" bestFit="1" customWidth="1"/>
    <col min="10754" max="10754" width="22" style="2" customWidth="1"/>
    <col min="10755" max="10755" width="11.5703125" style="2" customWidth="1"/>
    <col min="10756" max="10756" width="40.42578125" style="2" customWidth="1"/>
    <col min="10757" max="10757" width="13.85546875" style="2" customWidth="1"/>
    <col min="10758" max="10758" width="14.5703125" style="2" bestFit="1" customWidth="1"/>
    <col min="10759" max="10759" width="16" style="2" customWidth="1"/>
    <col min="10760" max="11008" width="9.140625" style="2"/>
    <col min="11009" max="11009" width="7" style="2" bestFit="1" customWidth="1"/>
    <col min="11010" max="11010" width="22" style="2" customWidth="1"/>
    <col min="11011" max="11011" width="11.5703125" style="2" customWidth="1"/>
    <col min="11012" max="11012" width="40.42578125" style="2" customWidth="1"/>
    <col min="11013" max="11013" width="13.85546875" style="2" customWidth="1"/>
    <col min="11014" max="11014" width="14.5703125" style="2" bestFit="1" customWidth="1"/>
    <col min="11015" max="11015" width="16" style="2" customWidth="1"/>
    <col min="11016" max="11264" width="9.140625" style="2"/>
    <col min="11265" max="11265" width="7" style="2" bestFit="1" customWidth="1"/>
    <col min="11266" max="11266" width="22" style="2" customWidth="1"/>
    <col min="11267" max="11267" width="11.5703125" style="2" customWidth="1"/>
    <col min="11268" max="11268" width="40.42578125" style="2" customWidth="1"/>
    <col min="11269" max="11269" width="13.85546875" style="2" customWidth="1"/>
    <col min="11270" max="11270" width="14.5703125" style="2" bestFit="1" customWidth="1"/>
    <col min="11271" max="11271" width="16" style="2" customWidth="1"/>
    <col min="11272" max="11520" width="9.140625" style="2"/>
    <col min="11521" max="11521" width="7" style="2" bestFit="1" customWidth="1"/>
    <col min="11522" max="11522" width="22" style="2" customWidth="1"/>
    <col min="11523" max="11523" width="11.5703125" style="2" customWidth="1"/>
    <col min="11524" max="11524" width="40.42578125" style="2" customWidth="1"/>
    <col min="11525" max="11525" width="13.85546875" style="2" customWidth="1"/>
    <col min="11526" max="11526" width="14.5703125" style="2" bestFit="1" customWidth="1"/>
    <col min="11527" max="11527" width="16" style="2" customWidth="1"/>
    <col min="11528" max="11776" width="9.140625" style="2"/>
    <col min="11777" max="11777" width="7" style="2" bestFit="1" customWidth="1"/>
    <col min="11778" max="11778" width="22" style="2" customWidth="1"/>
    <col min="11779" max="11779" width="11.5703125" style="2" customWidth="1"/>
    <col min="11780" max="11780" width="40.42578125" style="2" customWidth="1"/>
    <col min="11781" max="11781" width="13.85546875" style="2" customWidth="1"/>
    <col min="11782" max="11782" width="14.5703125" style="2" bestFit="1" customWidth="1"/>
    <col min="11783" max="11783" width="16" style="2" customWidth="1"/>
    <col min="11784" max="12032" width="9.140625" style="2"/>
    <col min="12033" max="12033" width="7" style="2" bestFit="1" customWidth="1"/>
    <col min="12034" max="12034" width="22" style="2" customWidth="1"/>
    <col min="12035" max="12035" width="11.5703125" style="2" customWidth="1"/>
    <col min="12036" max="12036" width="40.42578125" style="2" customWidth="1"/>
    <col min="12037" max="12037" width="13.85546875" style="2" customWidth="1"/>
    <col min="12038" max="12038" width="14.5703125" style="2" bestFit="1" customWidth="1"/>
    <col min="12039" max="12039" width="16" style="2" customWidth="1"/>
    <col min="12040" max="12288" width="9.140625" style="2"/>
    <col min="12289" max="12289" width="7" style="2" bestFit="1" customWidth="1"/>
    <col min="12290" max="12290" width="22" style="2" customWidth="1"/>
    <col min="12291" max="12291" width="11.5703125" style="2" customWidth="1"/>
    <col min="12292" max="12292" width="40.42578125" style="2" customWidth="1"/>
    <col min="12293" max="12293" width="13.85546875" style="2" customWidth="1"/>
    <col min="12294" max="12294" width="14.5703125" style="2" bestFit="1" customWidth="1"/>
    <col min="12295" max="12295" width="16" style="2" customWidth="1"/>
    <col min="12296" max="12544" width="9.140625" style="2"/>
    <col min="12545" max="12545" width="7" style="2" bestFit="1" customWidth="1"/>
    <col min="12546" max="12546" width="22" style="2" customWidth="1"/>
    <col min="12547" max="12547" width="11.5703125" style="2" customWidth="1"/>
    <col min="12548" max="12548" width="40.42578125" style="2" customWidth="1"/>
    <col min="12549" max="12549" width="13.85546875" style="2" customWidth="1"/>
    <col min="12550" max="12550" width="14.5703125" style="2" bestFit="1" customWidth="1"/>
    <col min="12551" max="12551" width="16" style="2" customWidth="1"/>
    <col min="12552" max="12800" width="9.140625" style="2"/>
    <col min="12801" max="12801" width="7" style="2" bestFit="1" customWidth="1"/>
    <col min="12802" max="12802" width="22" style="2" customWidth="1"/>
    <col min="12803" max="12803" width="11.5703125" style="2" customWidth="1"/>
    <col min="12804" max="12804" width="40.42578125" style="2" customWidth="1"/>
    <col min="12805" max="12805" width="13.85546875" style="2" customWidth="1"/>
    <col min="12806" max="12806" width="14.5703125" style="2" bestFit="1" customWidth="1"/>
    <col min="12807" max="12807" width="16" style="2" customWidth="1"/>
    <col min="12808" max="13056" width="9.140625" style="2"/>
    <col min="13057" max="13057" width="7" style="2" bestFit="1" customWidth="1"/>
    <col min="13058" max="13058" width="22" style="2" customWidth="1"/>
    <col min="13059" max="13059" width="11.5703125" style="2" customWidth="1"/>
    <col min="13060" max="13060" width="40.42578125" style="2" customWidth="1"/>
    <col min="13061" max="13061" width="13.85546875" style="2" customWidth="1"/>
    <col min="13062" max="13062" width="14.5703125" style="2" bestFit="1" customWidth="1"/>
    <col min="13063" max="13063" width="16" style="2" customWidth="1"/>
    <col min="13064" max="13312" width="9.140625" style="2"/>
    <col min="13313" max="13313" width="7" style="2" bestFit="1" customWidth="1"/>
    <col min="13314" max="13314" width="22" style="2" customWidth="1"/>
    <col min="13315" max="13315" width="11.5703125" style="2" customWidth="1"/>
    <col min="13316" max="13316" width="40.42578125" style="2" customWidth="1"/>
    <col min="13317" max="13317" width="13.85546875" style="2" customWidth="1"/>
    <col min="13318" max="13318" width="14.5703125" style="2" bestFit="1" customWidth="1"/>
    <col min="13319" max="13319" width="16" style="2" customWidth="1"/>
    <col min="13320" max="13568" width="9.140625" style="2"/>
    <col min="13569" max="13569" width="7" style="2" bestFit="1" customWidth="1"/>
    <col min="13570" max="13570" width="22" style="2" customWidth="1"/>
    <col min="13571" max="13571" width="11.5703125" style="2" customWidth="1"/>
    <col min="13572" max="13572" width="40.42578125" style="2" customWidth="1"/>
    <col min="13573" max="13573" width="13.85546875" style="2" customWidth="1"/>
    <col min="13574" max="13574" width="14.5703125" style="2" bestFit="1" customWidth="1"/>
    <col min="13575" max="13575" width="16" style="2" customWidth="1"/>
    <col min="13576" max="13824" width="9.140625" style="2"/>
    <col min="13825" max="13825" width="7" style="2" bestFit="1" customWidth="1"/>
    <col min="13826" max="13826" width="22" style="2" customWidth="1"/>
    <col min="13827" max="13827" width="11.5703125" style="2" customWidth="1"/>
    <col min="13828" max="13828" width="40.42578125" style="2" customWidth="1"/>
    <col min="13829" max="13829" width="13.85546875" style="2" customWidth="1"/>
    <col min="13830" max="13830" width="14.5703125" style="2" bestFit="1" customWidth="1"/>
    <col min="13831" max="13831" width="16" style="2" customWidth="1"/>
    <col min="13832" max="14080" width="9.140625" style="2"/>
    <col min="14081" max="14081" width="7" style="2" bestFit="1" customWidth="1"/>
    <col min="14082" max="14082" width="22" style="2" customWidth="1"/>
    <col min="14083" max="14083" width="11.5703125" style="2" customWidth="1"/>
    <col min="14084" max="14084" width="40.42578125" style="2" customWidth="1"/>
    <col min="14085" max="14085" width="13.85546875" style="2" customWidth="1"/>
    <col min="14086" max="14086" width="14.5703125" style="2" bestFit="1" customWidth="1"/>
    <col min="14087" max="14087" width="16" style="2" customWidth="1"/>
    <col min="14088" max="14336" width="9.140625" style="2"/>
    <col min="14337" max="14337" width="7" style="2" bestFit="1" customWidth="1"/>
    <col min="14338" max="14338" width="22" style="2" customWidth="1"/>
    <col min="14339" max="14339" width="11.5703125" style="2" customWidth="1"/>
    <col min="14340" max="14340" width="40.42578125" style="2" customWidth="1"/>
    <col min="14341" max="14341" width="13.85546875" style="2" customWidth="1"/>
    <col min="14342" max="14342" width="14.5703125" style="2" bestFit="1" customWidth="1"/>
    <col min="14343" max="14343" width="16" style="2" customWidth="1"/>
    <col min="14344" max="14592" width="9.140625" style="2"/>
    <col min="14593" max="14593" width="7" style="2" bestFit="1" customWidth="1"/>
    <col min="14594" max="14594" width="22" style="2" customWidth="1"/>
    <col min="14595" max="14595" width="11.5703125" style="2" customWidth="1"/>
    <col min="14596" max="14596" width="40.42578125" style="2" customWidth="1"/>
    <col min="14597" max="14597" width="13.85546875" style="2" customWidth="1"/>
    <col min="14598" max="14598" width="14.5703125" style="2" bestFit="1" customWidth="1"/>
    <col min="14599" max="14599" width="16" style="2" customWidth="1"/>
    <col min="14600" max="14848" width="9.140625" style="2"/>
    <col min="14849" max="14849" width="7" style="2" bestFit="1" customWidth="1"/>
    <col min="14850" max="14850" width="22" style="2" customWidth="1"/>
    <col min="14851" max="14851" width="11.5703125" style="2" customWidth="1"/>
    <col min="14852" max="14852" width="40.42578125" style="2" customWidth="1"/>
    <col min="14853" max="14853" width="13.85546875" style="2" customWidth="1"/>
    <col min="14854" max="14854" width="14.5703125" style="2" bestFit="1" customWidth="1"/>
    <col min="14855" max="14855" width="16" style="2" customWidth="1"/>
    <col min="14856" max="15104" width="9.140625" style="2"/>
    <col min="15105" max="15105" width="7" style="2" bestFit="1" customWidth="1"/>
    <col min="15106" max="15106" width="22" style="2" customWidth="1"/>
    <col min="15107" max="15107" width="11.5703125" style="2" customWidth="1"/>
    <col min="15108" max="15108" width="40.42578125" style="2" customWidth="1"/>
    <col min="15109" max="15109" width="13.85546875" style="2" customWidth="1"/>
    <col min="15110" max="15110" width="14.5703125" style="2" bestFit="1" customWidth="1"/>
    <col min="15111" max="15111" width="16" style="2" customWidth="1"/>
    <col min="15112" max="15360" width="9.140625" style="2"/>
    <col min="15361" max="15361" width="7" style="2" bestFit="1" customWidth="1"/>
    <col min="15362" max="15362" width="22" style="2" customWidth="1"/>
    <col min="15363" max="15363" width="11.5703125" style="2" customWidth="1"/>
    <col min="15364" max="15364" width="40.42578125" style="2" customWidth="1"/>
    <col min="15365" max="15365" width="13.85546875" style="2" customWidth="1"/>
    <col min="15366" max="15366" width="14.5703125" style="2" bestFit="1" customWidth="1"/>
    <col min="15367" max="15367" width="16" style="2" customWidth="1"/>
    <col min="15368" max="15616" width="9.140625" style="2"/>
    <col min="15617" max="15617" width="7" style="2" bestFit="1" customWidth="1"/>
    <col min="15618" max="15618" width="22" style="2" customWidth="1"/>
    <col min="15619" max="15619" width="11.5703125" style="2" customWidth="1"/>
    <col min="15620" max="15620" width="40.42578125" style="2" customWidth="1"/>
    <col min="15621" max="15621" width="13.85546875" style="2" customWidth="1"/>
    <col min="15622" max="15622" width="14.5703125" style="2" bestFit="1" customWidth="1"/>
    <col min="15623" max="15623" width="16" style="2" customWidth="1"/>
    <col min="15624" max="15872" width="9.140625" style="2"/>
    <col min="15873" max="15873" width="7" style="2" bestFit="1" customWidth="1"/>
    <col min="15874" max="15874" width="22" style="2" customWidth="1"/>
    <col min="15875" max="15875" width="11.5703125" style="2" customWidth="1"/>
    <col min="15876" max="15876" width="40.42578125" style="2" customWidth="1"/>
    <col min="15877" max="15877" width="13.85546875" style="2" customWidth="1"/>
    <col min="15878" max="15878" width="14.5703125" style="2" bestFit="1" customWidth="1"/>
    <col min="15879" max="15879" width="16" style="2" customWidth="1"/>
    <col min="15880" max="16128" width="9.140625" style="2"/>
    <col min="16129" max="16129" width="7" style="2" bestFit="1" customWidth="1"/>
    <col min="16130" max="16130" width="22" style="2" customWidth="1"/>
    <col min="16131" max="16131" width="11.5703125" style="2" customWidth="1"/>
    <col min="16132" max="16132" width="40.42578125" style="2" customWidth="1"/>
    <col min="16133" max="16133" width="13.85546875" style="2" customWidth="1"/>
    <col min="16134" max="16134" width="14.5703125" style="2" bestFit="1" customWidth="1"/>
    <col min="16135" max="16135" width="16" style="2" customWidth="1"/>
    <col min="16136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62.25" customHeight="1" x14ac:dyDescent="0.25">
      <c r="A2" s="1" t="s">
        <v>1</v>
      </c>
      <c r="B2" s="1"/>
      <c r="C2" s="1"/>
      <c r="D2" s="1"/>
      <c r="E2" s="1"/>
      <c r="F2" s="1"/>
      <c r="G2" s="1"/>
    </row>
    <row r="4" spans="1:7" ht="63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</row>
    <row r="5" spans="1:7" ht="409.5" customHeight="1" x14ac:dyDescent="0.25">
      <c r="A5" s="7">
        <v>1</v>
      </c>
      <c r="B5" s="8" t="s">
        <v>9</v>
      </c>
      <c r="C5" s="9"/>
      <c r="D5" s="10" t="s">
        <v>10</v>
      </c>
      <c r="E5" s="11">
        <v>0.45</v>
      </c>
      <c r="F5" s="12"/>
      <c r="G5" s="13">
        <f>F5*E5</f>
        <v>0</v>
      </c>
    </row>
    <row r="6" spans="1:7" ht="112.5" x14ac:dyDescent="0.3">
      <c r="A6" s="14"/>
      <c r="B6" s="15"/>
      <c r="C6" s="14"/>
      <c r="D6" s="16" t="s">
        <v>11</v>
      </c>
      <c r="E6" s="11">
        <v>0.55000000000000004</v>
      </c>
      <c r="F6" s="12"/>
      <c r="G6" s="13">
        <f t="shared" ref="G6:G52" si="0">F6*E6</f>
        <v>0</v>
      </c>
    </row>
    <row r="7" spans="1:7" x14ac:dyDescent="0.25">
      <c r="A7" s="17"/>
      <c r="B7" s="18" t="s">
        <v>12</v>
      </c>
      <c r="C7" s="19">
        <v>0.04</v>
      </c>
      <c r="D7" s="20"/>
      <c r="E7" s="19">
        <f>SUM(E5:E6)</f>
        <v>1</v>
      </c>
      <c r="F7" s="17" t="s">
        <v>13</v>
      </c>
      <c r="G7" s="17">
        <f>SUM(G5:G6)*C7</f>
        <v>0</v>
      </c>
    </row>
    <row r="8" spans="1:7" ht="18.75" x14ac:dyDescent="0.3">
      <c r="A8" s="7">
        <v>2</v>
      </c>
      <c r="B8" s="21" t="s">
        <v>14</v>
      </c>
      <c r="C8" s="7"/>
      <c r="D8" s="22" t="s">
        <v>15</v>
      </c>
      <c r="E8" s="11">
        <v>0.17</v>
      </c>
      <c r="F8" s="23"/>
      <c r="G8" s="13">
        <f t="shared" si="0"/>
        <v>0</v>
      </c>
    </row>
    <row r="9" spans="1:7" ht="18.75" x14ac:dyDescent="0.3">
      <c r="A9" s="24"/>
      <c r="B9" s="25"/>
      <c r="C9" s="24"/>
      <c r="D9" s="22" t="s">
        <v>16</v>
      </c>
      <c r="E9" s="11">
        <v>0.23</v>
      </c>
      <c r="F9" s="23"/>
      <c r="G9" s="13">
        <f t="shared" si="0"/>
        <v>0</v>
      </c>
    </row>
    <row r="10" spans="1:7" ht="39" customHeight="1" x14ac:dyDescent="0.3">
      <c r="A10" s="24"/>
      <c r="B10" s="25"/>
      <c r="C10" s="24"/>
      <c r="D10" s="26" t="s">
        <v>17</v>
      </c>
      <c r="E10" s="11">
        <v>0.2</v>
      </c>
      <c r="F10" s="23"/>
      <c r="G10" s="13">
        <f t="shared" si="0"/>
        <v>0</v>
      </c>
    </row>
    <row r="11" spans="1:7" ht="39" customHeight="1" x14ac:dyDescent="0.3">
      <c r="A11" s="24"/>
      <c r="B11" s="25"/>
      <c r="C11" s="24"/>
      <c r="D11" s="26" t="s">
        <v>18</v>
      </c>
      <c r="E11" s="11">
        <v>0.2</v>
      </c>
      <c r="F11" s="23"/>
      <c r="G11" s="13">
        <f t="shared" si="0"/>
        <v>0</v>
      </c>
    </row>
    <row r="12" spans="1:7" ht="37.5" x14ac:dyDescent="0.3">
      <c r="A12" s="14"/>
      <c r="B12" s="27"/>
      <c r="C12" s="14"/>
      <c r="D12" s="28" t="s">
        <v>19</v>
      </c>
      <c r="E12" s="11">
        <v>0.2</v>
      </c>
      <c r="F12" s="23"/>
      <c r="G12" s="13">
        <f t="shared" si="0"/>
        <v>0</v>
      </c>
    </row>
    <row r="13" spans="1:7" x14ac:dyDescent="0.25">
      <c r="A13" s="17"/>
      <c r="B13" s="18" t="s">
        <v>12</v>
      </c>
      <c r="C13" s="19">
        <v>0.15</v>
      </c>
      <c r="D13" s="20"/>
      <c r="E13" s="19">
        <f>SUM(E8:E12)</f>
        <v>1</v>
      </c>
      <c r="F13" s="17" t="s">
        <v>20</v>
      </c>
      <c r="G13" s="17">
        <f>SUM(G8:G12)*C13</f>
        <v>0</v>
      </c>
    </row>
    <row r="14" spans="1:7" ht="42" customHeight="1" x14ac:dyDescent="0.3">
      <c r="A14" s="7">
        <v>3</v>
      </c>
      <c r="B14" s="21" t="s">
        <v>21</v>
      </c>
      <c r="C14" s="9"/>
      <c r="D14" s="26" t="s">
        <v>22</v>
      </c>
      <c r="E14" s="11">
        <v>0.25</v>
      </c>
      <c r="F14" s="23"/>
      <c r="G14" s="13">
        <f t="shared" si="0"/>
        <v>0</v>
      </c>
    </row>
    <row r="15" spans="1:7" ht="18.75" x14ac:dyDescent="0.3">
      <c r="A15" s="29"/>
      <c r="B15" s="30"/>
      <c r="C15" s="24"/>
      <c r="D15" s="22" t="s">
        <v>23</v>
      </c>
      <c r="E15" s="11">
        <v>0.25</v>
      </c>
      <c r="F15" s="23"/>
      <c r="G15" s="13">
        <f t="shared" si="0"/>
        <v>0</v>
      </c>
    </row>
    <row r="16" spans="1:7" ht="37.5" x14ac:dyDescent="0.3">
      <c r="A16" s="29"/>
      <c r="B16" s="30"/>
      <c r="C16" s="24"/>
      <c r="D16" s="26" t="s">
        <v>24</v>
      </c>
      <c r="E16" s="11">
        <v>0.25</v>
      </c>
      <c r="F16" s="23"/>
      <c r="G16" s="13">
        <f t="shared" si="0"/>
        <v>0</v>
      </c>
    </row>
    <row r="17" spans="1:7" ht="37.5" x14ac:dyDescent="0.3">
      <c r="A17" s="29"/>
      <c r="B17" s="30"/>
      <c r="C17" s="14"/>
      <c r="D17" s="28" t="s">
        <v>25</v>
      </c>
      <c r="E17" s="11">
        <v>0.25</v>
      </c>
      <c r="F17" s="23"/>
      <c r="G17" s="13">
        <f t="shared" si="0"/>
        <v>0</v>
      </c>
    </row>
    <row r="18" spans="1:7" ht="31.5" hidden="1" x14ac:dyDescent="0.25">
      <c r="A18" s="29"/>
      <c r="B18" s="30"/>
      <c r="C18" s="11"/>
      <c r="D18" s="31" t="s">
        <v>26</v>
      </c>
      <c r="E18" s="11"/>
      <c r="F18" s="23"/>
      <c r="G18" s="13"/>
    </row>
    <row r="19" spans="1:7" ht="52.5" hidden="1" customHeight="1" x14ac:dyDescent="0.25">
      <c r="A19" s="32"/>
      <c r="B19" s="33"/>
      <c r="C19" s="11"/>
      <c r="D19" s="31" t="s">
        <v>27</v>
      </c>
      <c r="E19" s="11"/>
      <c r="F19" s="23"/>
      <c r="G19" s="13"/>
    </row>
    <row r="20" spans="1:7" x14ac:dyDescent="0.25">
      <c r="A20" s="17"/>
      <c r="B20" s="18" t="s">
        <v>12</v>
      </c>
      <c r="C20" s="19">
        <v>0.09</v>
      </c>
      <c r="D20" s="20"/>
      <c r="E20" s="19">
        <f>SUM(E14:E19)</f>
        <v>1</v>
      </c>
      <c r="F20" s="17" t="s">
        <v>28</v>
      </c>
      <c r="G20" s="17">
        <f>SUM(G14:G19)*C20</f>
        <v>0</v>
      </c>
    </row>
    <row r="21" spans="1:7" ht="37.5" x14ac:dyDescent="0.3">
      <c r="A21" s="7">
        <v>4</v>
      </c>
      <c r="B21" s="21" t="s">
        <v>29</v>
      </c>
      <c r="C21" s="9"/>
      <c r="D21" s="26" t="s">
        <v>30</v>
      </c>
      <c r="E21" s="11">
        <v>0.3</v>
      </c>
      <c r="F21" s="23"/>
      <c r="G21" s="13">
        <f t="shared" si="0"/>
        <v>0</v>
      </c>
    </row>
    <row r="22" spans="1:7" ht="37.5" x14ac:dyDescent="0.3">
      <c r="A22" s="24"/>
      <c r="B22" s="25"/>
      <c r="C22" s="24"/>
      <c r="D22" s="26" t="s">
        <v>31</v>
      </c>
      <c r="E22" s="11">
        <v>0.2</v>
      </c>
      <c r="F22" s="23"/>
      <c r="G22" s="13">
        <f t="shared" si="0"/>
        <v>0</v>
      </c>
    </row>
    <row r="23" spans="1:7" ht="56.25" customHeight="1" x14ac:dyDescent="0.3">
      <c r="A23" s="24"/>
      <c r="B23" s="25"/>
      <c r="C23" s="24"/>
      <c r="D23" s="26" t="s">
        <v>32</v>
      </c>
      <c r="E23" s="11">
        <v>0.1</v>
      </c>
      <c r="F23" s="23"/>
      <c r="G23" s="13">
        <f t="shared" si="0"/>
        <v>0</v>
      </c>
    </row>
    <row r="24" spans="1:7" ht="56.25" x14ac:dyDescent="0.3">
      <c r="A24" s="14"/>
      <c r="B24" s="27"/>
      <c r="C24" s="14"/>
      <c r="D24" s="26" t="s">
        <v>33</v>
      </c>
      <c r="E24" s="11">
        <v>0.4</v>
      </c>
      <c r="F24" s="23"/>
      <c r="G24" s="13"/>
    </row>
    <row r="25" spans="1:7" x14ac:dyDescent="0.25">
      <c r="A25" s="17"/>
      <c r="B25" s="18" t="s">
        <v>12</v>
      </c>
      <c r="C25" s="19">
        <v>0.09</v>
      </c>
      <c r="D25" s="20"/>
      <c r="E25" s="19">
        <f>SUM(E21:E24)</f>
        <v>1</v>
      </c>
      <c r="F25" s="17" t="s">
        <v>34</v>
      </c>
      <c r="G25" s="17">
        <f>SUM(G21:G23)*C25</f>
        <v>0</v>
      </c>
    </row>
    <row r="26" spans="1:7" ht="56.25" x14ac:dyDescent="0.3">
      <c r="A26" s="7">
        <v>5</v>
      </c>
      <c r="B26" s="34" t="s">
        <v>35</v>
      </c>
      <c r="C26" s="9"/>
      <c r="D26" s="35" t="s">
        <v>36</v>
      </c>
      <c r="E26" s="11">
        <v>0.35</v>
      </c>
      <c r="F26" s="23"/>
      <c r="G26" s="13">
        <f t="shared" si="0"/>
        <v>0</v>
      </c>
    </row>
    <row r="27" spans="1:7" ht="60.75" customHeight="1" x14ac:dyDescent="0.3">
      <c r="A27" s="24"/>
      <c r="B27" s="25"/>
      <c r="C27" s="24"/>
      <c r="D27" s="35" t="s">
        <v>37</v>
      </c>
      <c r="E27" s="11">
        <v>0.25</v>
      </c>
      <c r="F27" s="23"/>
      <c r="G27" s="13">
        <f t="shared" si="0"/>
        <v>0</v>
      </c>
    </row>
    <row r="28" spans="1:7" ht="75" x14ac:dyDescent="0.3">
      <c r="A28" s="14"/>
      <c r="B28" s="27"/>
      <c r="C28" s="14"/>
      <c r="D28" s="36" t="s">
        <v>38</v>
      </c>
      <c r="E28" s="11">
        <v>0.4</v>
      </c>
      <c r="F28" s="23"/>
      <c r="G28" s="13">
        <f t="shared" si="0"/>
        <v>0</v>
      </c>
    </row>
    <row r="29" spans="1:7" x14ac:dyDescent="0.25">
      <c r="A29" s="17"/>
      <c r="B29" s="18" t="s">
        <v>12</v>
      </c>
      <c r="C29" s="19">
        <v>0.09</v>
      </c>
      <c r="D29" s="20"/>
      <c r="E29" s="19">
        <f>SUM(E26:E28)</f>
        <v>1</v>
      </c>
      <c r="F29" s="17" t="s">
        <v>39</v>
      </c>
      <c r="G29" s="17">
        <f>SUM(G26:G28)*C29</f>
        <v>0</v>
      </c>
    </row>
    <row r="30" spans="1:7" ht="93.75" x14ac:dyDescent="0.3">
      <c r="A30" s="7">
        <v>6</v>
      </c>
      <c r="B30" s="34" t="s">
        <v>40</v>
      </c>
      <c r="C30" s="9"/>
      <c r="D30" s="35" t="s">
        <v>41</v>
      </c>
      <c r="E30" s="11">
        <v>0.25</v>
      </c>
      <c r="F30" s="37"/>
      <c r="G30" s="13">
        <f t="shared" si="0"/>
        <v>0</v>
      </c>
    </row>
    <row r="31" spans="1:7" ht="93.75" x14ac:dyDescent="0.3">
      <c r="A31" s="24"/>
      <c r="B31" s="25"/>
      <c r="C31" s="24"/>
      <c r="D31" s="35" t="s">
        <v>42</v>
      </c>
      <c r="E31" s="11">
        <v>0.25</v>
      </c>
      <c r="F31" s="37"/>
      <c r="G31" s="13">
        <f t="shared" si="0"/>
        <v>0</v>
      </c>
    </row>
    <row r="32" spans="1:7" ht="41.25" customHeight="1" x14ac:dyDescent="0.3">
      <c r="A32" s="24"/>
      <c r="B32" s="25"/>
      <c r="C32" s="24"/>
      <c r="D32" s="35" t="s">
        <v>43</v>
      </c>
      <c r="E32" s="11">
        <v>0.2</v>
      </c>
      <c r="F32" s="37"/>
      <c r="G32" s="13">
        <f t="shared" si="0"/>
        <v>0</v>
      </c>
    </row>
    <row r="33" spans="1:8" ht="60.75" customHeight="1" x14ac:dyDescent="0.3">
      <c r="A33" s="14"/>
      <c r="B33" s="27"/>
      <c r="C33" s="14"/>
      <c r="D33" s="36" t="s">
        <v>44</v>
      </c>
      <c r="E33" s="11">
        <v>0.3</v>
      </c>
      <c r="F33" s="37"/>
      <c r="G33" s="13">
        <f t="shared" si="0"/>
        <v>0</v>
      </c>
    </row>
    <row r="34" spans="1:8" x14ac:dyDescent="0.25">
      <c r="A34" s="17"/>
      <c r="B34" s="18" t="s">
        <v>12</v>
      </c>
      <c r="C34" s="19">
        <v>0.09</v>
      </c>
      <c r="D34" s="20"/>
      <c r="E34" s="19">
        <f>SUM(E30:E33)</f>
        <v>1</v>
      </c>
      <c r="F34" s="17" t="s">
        <v>45</v>
      </c>
      <c r="G34" s="17">
        <f>SUM(G30:G33)*C34</f>
        <v>0</v>
      </c>
    </row>
    <row r="35" spans="1:8" ht="75.75" customHeight="1" x14ac:dyDescent="0.3">
      <c r="A35" s="7">
        <v>7</v>
      </c>
      <c r="B35" s="34" t="s">
        <v>46</v>
      </c>
      <c r="C35" s="9"/>
      <c r="D35" s="35" t="s">
        <v>47</v>
      </c>
      <c r="E35" s="11">
        <v>0.35</v>
      </c>
      <c r="F35" s="37"/>
      <c r="G35" s="13">
        <f t="shared" si="0"/>
        <v>0</v>
      </c>
    </row>
    <row r="36" spans="1:8" ht="75" x14ac:dyDescent="0.3">
      <c r="A36" s="24"/>
      <c r="B36" s="25"/>
      <c r="C36" s="24"/>
      <c r="D36" s="35" t="s">
        <v>48</v>
      </c>
      <c r="E36" s="11">
        <v>0.35</v>
      </c>
      <c r="F36" s="37"/>
      <c r="G36" s="13">
        <f t="shared" si="0"/>
        <v>0</v>
      </c>
    </row>
    <row r="37" spans="1:8" ht="114" customHeight="1" x14ac:dyDescent="0.3">
      <c r="A37" s="24"/>
      <c r="B37" s="25"/>
      <c r="C37" s="14"/>
      <c r="D37" s="36" t="s">
        <v>49</v>
      </c>
      <c r="E37" s="11">
        <v>0.3</v>
      </c>
      <c r="F37" s="37"/>
      <c r="G37" s="13">
        <f t="shared" si="0"/>
        <v>0</v>
      </c>
    </row>
    <row r="38" spans="1:8" ht="49.5" hidden="1" customHeight="1" x14ac:dyDescent="0.25">
      <c r="A38" s="14"/>
      <c r="B38" s="27"/>
      <c r="C38" s="11"/>
      <c r="D38" s="31" t="s">
        <v>50</v>
      </c>
      <c r="E38" s="11"/>
      <c r="F38" s="37"/>
      <c r="G38" s="13">
        <f t="shared" si="0"/>
        <v>0</v>
      </c>
      <c r="H38" s="4"/>
    </row>
    <row r="39" spans="1:8" x14ac:dyDescent="0.25">
      <c r="A39" s="17"/>
      <c r="B39" s="18" t="s">
        <v>12</v>
      </c>
      <c r="C39" s="19">
        <v>0.15</v>
      </c>
      <c r="D39" s="20"/>
      <c r="E39" s="19">
        <f>SUM(E35:E38)</f>
        <v>1</v>
      </c>
      <c r="F39" s="17" t="s">
        <v>51</v>
      </c>
      <c r="G39" s="17">
        <f>SUM(G35:G38)*C39</f>
        <v>0</v>
      </c>
      <c r="H39" s="4"/>
    </row>
    <row r="40" spans="1:8" ht="56.25" x14ac:dyDescent="0.3">
      <c r="A40" s="7">
        <v>8</v>
      </c>
      <c r="B40" s="21" t="s">
        <v>52</v>
      </c>
      <c r="C40" s="38"/>
      <c r="D40" s="28" t="s">
        <v>53</v>
      </c>
      <c r="E40" s="11">
        <v>1</v>
      </c>
      <c r="F40" s="23"/>
      <c r="G40" s="13">
        <f t="shared" si="0"/>
        <v>0</v>
      </c>
      <c r="H40" s="4"/>
    </row>
    <row r="41" spans="1:8" ht="37.5" hidden="1" customHeight="1" x14ac:dyDescent="0.3">
      <c r="A41" s="24"/>
      <c r="B41" s="25"/>
      <c r="C41" s="38"/>
      <c r="D41" s="26" t="s">
        <v>54</v>
      </c>
      <c r="E41" s="11"/>
      <c r="F41" s="23"/>
      <c r="G41" s="13">
        <f t="shared" si="0"/>
        <v>0</v>
      </c>
      <c r="H41" s="4"/>
    </row>
    <row r="42" spans="1:8" ht="37.5" hidden="1" x14ac:dyDescent="0.3">
      <c r="A42" s="24"/>
      <c r="B42" s="25"/>
      <c r="C42" s="38"/>
      <c r="D42" s="26" t="s">
        <v>55</v>
      </c>
      <c r="E42" s="11"/>
      <c r="F42" s="23"/>
      <c r="G42" s="13">
        <f t="shared" si="0"/>
        <v>0</v>
      </c>
      <c r="H42" s="4"/>
    </row>
    <row r="43" spans="1:8" ht="56.25" hidden="1" x14ac:dyDescent="0.3">
      <c r="A43" s="14"/>
      <c r="B43" s="27"/>
      <c r="C43" s="38"/>
      <c r="D43" s="28" t="s">
        <v>56</v>
      </c>
      <c r="E43" s="11"/>
      <c r="F43" s="23"/>
      <c r="G43" s="13">
        <f t="shared" si="0"/>
        <v>0</v>
      </c>
      <c r="H43" s="4"/>
    </row>
    <row r="44" spans="1:8" x14ac:dyDescent="0.25">
      <c r="A44" s="17"/>
      <c r="B44" s="18" t="s">
        <v>12</v>
      </c>
      <c r="C44" s="19">
        <v>0.06</v>
      </c>
      <c r="D44" s="20"/>
      <c r="E44" s="19">
        <f>SUM(E40:E43)</f>
        <v>1</v>
      </c>
      <c r="F44" s="17" t="s">
        <v>57</v>
      </c>
      <c r="G44" s="17">
        <f>SUM(G40:G42)*C44</f>
        <v>0</v>
      </c>
      <c r="H44" s="4"/>
    </row>
    <row r="45" spans="1:8" ht="38.25" customHeight="1" x14ac:dyDescent="0.3">
      <c r="A45" s="7">
        <v>9</v>
      </c>
      <c r="B45" s="21" t="s">
        <v>58</v>
      </c>
      <c r="C45" s="39"/>
      <c r="D45" s="26" t="s">
        <v>59</v>
      </c>
      <c r="E45" s="11">
        <v>0.25</v>
      </c>
      <c r="F45" s="23"/>
      <c r="G45" s="13">
        <f t="shared" si="0"/>
        <v>0</v>
      </c>
      <c r="H45" s="4"/>
    </row>
    <row r="46" spans="1:8" ht="37.5" x14ac:dyDescent="0.3">
      <c r="A46" s="24"/>
      <c r="B46" s="25"/>
      <c r="C46" s="24"/>
      <c r="D46" s="26" t="s">
        <v>54</v>
      </c>
      <c r="E46" s="11">
        <v>0.25</v>
      </c>
      <c r="F46" s="23"/>
      <c r="G46" s="13">
        <f t="shared" si="0"/>
        <v>0</v>
      </c>
      <c r="H46" s="4"/>
    </row>
    <row r="47" spans="1:8" ht="37.5" x14ac:dyDescent="0.3">
      <c r="A47" s="24"/>
      <c r="B47" s="25"/>
      <c r="C47" s="24"/>
      <c r="D47" s="26" t="s">
        <v>55</v>
      </c>
      <c r="E47" s="11">
        <v>0.25</v>
      </c>
      <c r="F47" s="23"/>
      <c r="G47" s="13">
        <f t="shared" si="0"/>
        <v>0</v>
      </c>
      <c r="H47" s="4"/>
    </row>
    <row r="48" spans="1:8" ht="55.5" customHeight="1" x14ac:dyDescent="0.3">
      <c r="A48" s="14"/>
      <c r="B48" s="27"/>
      <c r="C48" s="14"/>
      <c r="D48" s="28" t="s">
        <v>60</v>
      </c>
      <c r="E48" s="11">
        <v>0.25</v>
      </c>
      <c r="F48" s="23"/>
      <c r="G48" s="13">
        <f t="shared" si="0"/>
        <v>0</v>
      </c>
      <c r="H48" s="4"/>
    </row>
    <row r="49" spans="1:7" x14ac:dyDescent="0.25">
      <c r="A49" s="17"/>
      <c r="B49" s="18" t="s">
        <v>12</v>
      </c>
      <c r="C49" s="19">
        <v>0.09</v>
      </c>
      <c r="D49" s="20"/>
      <c r="E49" s="19">
        <f>SUM(E45:E48)</f>
        <v>1</v>
      </c>
      <c r="F49" s="17" t="s">
        <v>61</v>
      </c>
      <c r="G49" s="17">
        <f>SUM(G45:G48)*C49</f>
        <v>0</v>
      </c>
    </row>
    <row r="50" spans="1:7" ht="56.25" x14ac:dyDescent="0.3">
      <c r="A50" s="7">
        <v>10</v>
      </c>
      <c r="B50" s="21" t="s">
        <v>62</v>
      </c>
      <c r="C50" s="9"/>
      <c r="D50" s="26" t="s">
        <v>63</v>
      </c>
      <c r="E50" s="11">
        <v>0.25</v>
      </c>
      <c r="F50" s="37"/>
      <c r="G50" s="13">
        <f t="shared" si="0"/>
        <v>0</v>
      </c>
    </row>
    <row r="51" spans="1:7" ht="37.5" x14ac:dyDescent="0.3">
      <c r="A51" s="24"/>
      <c r="B51" s="25"/>
      <c r="C51" s="24"/>
      <c r="D51" s="40" t="s">
        <v>64</v>
      </c>
      <c r="E51" s="11">
        <v>0.25</v>
      </c>
      <c r="F51" s="37"/>
      <c r="G51" s="13">
        <f t="shared" si="0"/>
        <v>0</v>
      </c>
    </row>
    <row r="52" spans="1:7" ht="56.25" x14ac:dyDescent="0.3">
      <c r="A52" s="24"/>
      <c r="B52" s="25"/>
      <c r="C52" s="24"/>
      <c r="D52" s="40" t="s">
        <v>65</v>
      </c>
      <c r="E52" s="11">
        <v>0.25</v>
      </c>
      <c r="F52" s="37"/>
      <c r="G52" s="13">
        <f t="shared" si="0"/>
        <v>0</v>
      </c>
    </row>
    <row r="53" spans="1:7" ht="55.5" customHeight="1" x14ac:dyDescent="0.3">
      <c r="A53" s="14"/>
      <c r="B53" s="27"/>
      <c r="C53" s="14"/>
      <c r="D53" s="28" t="s">
        <v>66</v>
      </c>
      <c r="E53" s="11">
        <v>0.25</v>
      </c>
      <c r="F53" s="37"/>
      <c r="G53" s="13"/>
    </row>
    <row r="54" spans="1:7" x14ac:dyDescent="0.25">
      <c r="A54" s="17"/>
      <c r="B54" s="18" t="s">
        <v>12</v>
      </c>
      <c r="C54" s="19">
        <v>0.15</v>
      </c>
      <c r="D54" s="20"/>
      <c r="E54" s="19">
        <f>SUM(E50:E53)</f>
        <v>1</v>
      </c>
      <c r="F54" s="17" t="s">
        <v>67</v>
      </c>
      <c r="G54" s="17">
        <f>SUM(G50:G51)*C54</f>
        <v>0</v>
      </c>
    </row>
    <row r="55" spans="1:7" x14ac:dyDescent="0.25">
      <c r="A55" s="41"/>
      <c r="B55" s="42" t="s">
        <v>68</v>
      </c>
      <c r="C55" s="43">
        <f>SUBTOTAL(9,C7,C13,C20,C25,C29,C34,C39,C44,C49,C54)</f>
        <v>1</v>
      </c>
      <c r="D55" s="42"/>
      <c r="E55" s="43">
        <v>10</v>
      </c>
      <c r="F55" s="44"/>
      <c r="G55" s="45">
        <f>SUBTOTAL(9,G7,G13,G20,G25,G29,G34,G39,G44,G49,G54)</f>
        <v>0</v>
      </c>
    </row>
    <row r="56" spans="1:7" x14ac:dyDescent="0.25">
      <c r="A56" s="46"/>
      <c r="B56" s="46" t="s">
        <v>69</v>
      </c>
      <c r="C56" s="47"/>
      <c r="D56" s="47"/>
      <c r="E56" s="48"/>
      <c r="F56" s="49"/>
      <c r="G56" s="50" t="str">
        <f>IF(G55&lt;=0.5,"низький",IF(G55&lt;=0.65,"середній",(IF(G55&lt;=0.85,"достатній",(IF(G55&lt;=1,"високий"))))))</f>
        <v>низький</v>
      </c>
    </row>
    <row r="57" spans="1:7" x14ac:dyDescent="0.25">
      <c r="A57" s="51" t="s">
        <v>70</v>
      </c>
      <c r="C57" s="52"/>
      <c r="E57" s="53"/>
      <c r="F57" s="54"/>
      <c r="G57" s="55"/>
    </row>
    <row r="58" spans="1:7" ht="17.25" x14ac:dyDescent="0.25">
      <c r="A58" s="51" t="s">
        <v>71</v>
      </c>
      <c r="C58" s="52"/>
      <c r="E58" s="53"/>
      <c r="F58" s="54"/>
      <c r="G58" s="55"/>
    </row>
    <row r="59" spans="1:7" ht="17.25" x14ac:dyDescent="0.25">
      <c r="A59" s="51" t="s">
        <v>72</v>
      </c>
      <c r="C59" s="52"/>
      <c r="E59" s="53"/>
      <c r="F59" s="54"/>
      <c r="G59" s="55"/>
    </row>
    <row r="60" spans="1:7" ht="17.25" x14ac:dyDescent="0.25">
      <c r="A60" s="51" t="s">
        <v>73</v>
      </c>
      <c r="C60" s="52"/>
      <c r="E60" s="53"/>
      <c r="F60" s="54"/>
      <c r="G60" s="55"/>
    </row>
    <row r="61" spans="1:7" ht="17.25" x14ac:dyDescent="0.25">
      <c r="A61" s="51" t="s">
        <v>74</v>
      </c>
      <c r="C61" s="52"/>
      <c r="E61" s="53"/>
      <c r="F61" s="54"/>
      <c r="G61" s="55"/>
    </row>
    <row r="62" spans="1:7" ht="17.25" x14ac:dyDescent="0.25">
      <c r="A62" s="51" t="s">
        <v>75</v>
      </c>
      <c r="C62" s="52"/>
      <c r="E62" s="53"/>
      <c r="F62" s="54"/>
      <c r="G62" s="55"/>
    </row>
    <row r="63" spans="1:7" ht="17.25" x14ac:dyDescent="0.25">
      <c r="A63" s="51" t="s">
        <v>76</v>
      </c>
      <c r="C63" s="52"/>
      <c r="E63" s="53"/>
      <c r="F63" s="54"/>
      <c r="G63" s="55"/>
    </row>
    <row r="64" spans="1:7" ht="17.25" x14ac:dyDescent="0.25">
      <c r="A64" s="51" t="s">
        <v>77</v>
      </c>
      <c r="C64" s="52"/>
      <c r="E64" s="53"/>
      <c r="F64" s="54"/>
      <c r="G64" s="55"/>
    </row>
    <row r="65" spans="1:7" x14ac:dyDescent="0.25">
      <c r="A65" s="56" t="s">
        <v>78</v>
      </c>
      <c r="C65" s="52"/>
      <c r="E65" s="53"/>
      <c r="F65" s="54"/>
      <c r="G65" s="55"/>
    </row>
    <row r="66" spans="1:7" x14ac:dyDescent="0.25">
      <c r="A66" s="51" t="s">
        <v>79</v>
      </c>
      <c r="C66" s="52"/>
      <c r="E66" s="53"/>
      <c r="F66" s="54"/>
      <c r="G66" s="55"/>
    </row>
    <row r="67" spans="1:7" x14ac:dyDescent="0.25">
      <c r="A67" s="51" t="s">
        <v>80</v>
      </c>
      <c r="C67" s="52"/>
      <c r="E67" s="53"/>
      <c r="F67" s="54"/>
      <c r="G67" s="55"/>
    </row>
    <row r="68" spans="1:7" x14ac:dyDescent="0.25">
      <c r="A68" s="51" t="s">
        <v>81</v>
      </c>
      <c r="C68" s="52"/>
      <c r="E68" s="53"/>
      <c r="F68" s="54"/>
      <c r="G68" s="55"/>
    </row>
    <row r="69" spans="1:7" x14ac:dyDescent="0.25">
      <c r="A69" s="51" t="s">
        <v>82</v>
      </c>
      <c r="C69" s="52"/>
      <c r="E69" s="53"/>
      <c r="F69" s="54"/>
      <c r="G69" s="55"/>
    </row>
    <row r="70" spans="1:7" x14ac:dyDescent="0.25">
      <c r="A70" s="52"/>
      <c r="B70" s="52" t="s">
        <v>83</v>
      </c>
      <c r="C70" s="52"/>
      <c r="D70" s="52"/>
      <c r="E70" s="52"/>
      <c r="F70" s="52"/>
      <c r="G70" s="52"/>
    </row>
    <row r="71" spans="1:7" x14ac:dyDescent="0.25">
      <c r="A71" s="57"/>
      <c r="B71" s="57"/>
      <c r="C71" s="57"/>
      <c r="D71" s="57"/>
      <c r="E71" s="57"/>
      <c r="F71" s="57"/>
      <c r="G71" s="57"/>
    </row>
    <row r="72" spans="1:7" x14ac:dyDescent="0.25">
      <c r="A72" s="57"/>
      <c r="B72" s="57"/>
      <c r="C72" s="57"/>
      <c r="D72" s="57"/>
      <c r="E72" s="57"/>
      <c r="F72" s="57"/>
      <c r="G72" s="57"/>
    </row>
    <row r="73" spans="1:7" x14ac:dyDescent="0.25">
      <c r="A73" s="57"/>
      <c r="B73" s="57"/>
      <c r="C73" s="57"/>
      <c r="D73" s="57"/>
      <c r="E73" s="57"/>
      <c r="F73" s="57"/>
      <c r="G73" s="57"/>
    </row>
    <row r="74" spans="1:7" x14ac:dyDescent="0.25">
      <c r="A74" s="57"/>
      <c r="B74" s="57"/>
      <c r="C74" s="57"/>
      <c r="D74" s="57"/>
      <c r="E74" s="57"/>
      <c r="F74" s="57"/>
      <c r="G74" s="57"/>
    </row>
    <row r="75" spans="1:7" x14ac:dyDescent="0.25">
      <c r="A75" s="57"/>
      <c r="B75" s="57"/>
      <c r="C75" s="57"/>
      <c r="D75" s="57"/>
      <c r="E75" s="57"/>
      <c r="F75" s="57"/>
      <c r="G75" s="57"/>
    </row>
    <row r="76" spans="1:7" x14ac:dyDescent="0.25">
      <c r="A76" s="57"/>
      <c r="B76" s="57"/>
      <c r="C76" s="57"/>
      <c r="D76" s="57"/>
      <c r="E76" s="57"/>
      <c r="F76" s="57"/>
      <c r="G76" s="57"/>
    </row>
    <row r="77" spans="1:7" x14ac:dyDescent="0.25">
      <c r="A77" s="57"/>
      <c r="B77" s="57"/>
      <c r="C77" s="57"/>
      <c r="D77" s="57"/>
      <c r="E77" s="57"/>
      <c r="F77" s="57"/>
      <c r="G77" s="57"/>
    </row>
    <row r="78" spans="1:7" x14ac:dyDescent="0.25">
      <c r="A78" s="57"/>
      <c r="B78" s="57"/>
      <c r="C78" s="57"/>
      <c r="D78" s="57"/>
      <c r="E78" s="57"/>
      <c r="F78" s="57"/>
      <c r="G78" s="57"/>
    </row>
    <row r="79" spans="1:7" x14ac:dyDescent="0.25">
      <c r="A79" s="57"/>
      <c r="B79" s="57"/>
      <c r="C79" s="57"/>
      <c r="D79" s="57"/>
      <c r="E79" s="57"/>
      <c r="F79" s="57"/>
      <c r="G79" s="57"/>
    </row>
    <row r="80" spans="1:7" x14ac:dyDescent="0.25">
      <c r="A80" s="57"/>
      <c r="B80" s="57"/>
      <c r="C80" s="57"/>
      <c r="D80" s="57"/>
      <c r="E80" s="57"/>
      <c r="F80" s="57"/>
      <c r="G80" s="57"/>
    </row>
    <row r="81" spans="1:7" x14ac:dyDescent="0.25">
      <c r="A81" s="57"/>
      <c r="B81" s="57"/>
      <c r="C81" s="57"/>
      <c r="D81" s="57"/>
      <c r="E81" s="57"/>
      <c r="F81" s="57"/>
      <c r="G81" s="57"/>
    </row>
    <row r="82" spans="1:7" x14ac:dyDescent="0.25">
      <c r="A82" s="57"/>
      <c r="B82" s="57"/>
      <c r="C82" s="57"/>
      <c r="D82" s="57"/>
      <c r="E82" s="57"/>
      <c r="F82" s="57"/>
      <c r="G82" s="57"/>
    </row>
    <row r="83" spans="1:7" x14ac:dyDescent="0.25">
      <c r="A83" s="57"/>
      <c r="B83" s="57"/>
      <c r="C83" s="57"/>
      <c r="D83" s="57"/>
      <c r="E83" s="57"/>
      <c r="F83" s="57"/>
      <c r="G83" s="57"/>
    </row>
    <row r="84" spans="1:7" x14ac:dyDescent="0.25">
      <c r="A84" s="57"/>
      <c r="B84" s="57"/>
      <c r="C84" s="57"/>
      <c r="D84" s="57"/>
      <c r="E84" s="57"/>
      <c r="F84" s="57"/>
      <c r="G84" s="57"/>
    </row>
    <row r="85" spans="1:7" x14ac:dyDescent="0.25">
      <c r="A85" s="52"/>
      <c r="B85" s="58" t="s">
        <v>84</v>
      </c>
      <c r="C85" s="58"/>
      <c r="D85" s="58"/>
      <c r="E85" s="58"/>
      <c r="F85" s="58"/>
      <c r="G85" s="58"/>
    </row>
    <row r="86" spans="1:7" x14ac:dyDescent="0.25">
      <c r="A86" s="52"/>
      <c r="B86" s="59"/>
      <c r="C86" s="59"/>
      <c r="D86" s="59"/>
      <c r="E86" s="59"/>
      <c r="F86" s="59"/>
      <c r="G86" s="59"/>
    </row>
    <row r="87" spans="1:7" x14ac:dyDescent="0.25">
      <c r="A87" s="52"/>
      <c r="B87" s="58" t="s">
        <v>85</v>
      </c>
      <c r="C87" s="58"/>
      <c r="D87" s="58"/>
      <c r="E87" s="58"/>
      <c r="F87" s="58"/>
      <c r="G87" s="58"/>
    </row>
    <row r="88" spans="1:7" x14ac:dyDescent="0.25">
      <c r="A88" s="52"/>
      <c r="B88" s="59"/>
      <c r="C88" s="59"/>
      <c r="D88" s="59"/>
      <c r="E88" s="59"/>
      <c r="F88" s="59"/>
      <c r="G88" s="59"/>
    </row>
    <row r="89" spans="1:7" x14ac:dyDescent="0.25">
      <c r="A89" s="52"/>
      <c r="B89" s="58" t="s">
        <v>86</v>
      </c>
      <c r="C89" s="58"/>
      <c r="D89" s="58"/>
      <c r="E89" s="58"/>
      <c r="F89" s="58"/>
      <c r="G89" s="58"/>
    </row>
    <row r="90" spans="1:7" x14ac:dyDescent="0.25">
      <c r="A90" s="52"/>
      <c r="B90" s="58" t="s">
        <v>87</v>
      </c>
      <c r="C90" s="58"/>
      <c r="D90" s="58"/>
      <c r="E90" s="58"/>
      <c r="F90" s="58"/>
      <c r="G90" s="58"/>
    </row>
  </sheetData>
  <mergeCells count="31">
    <mergeCell ref="A50:A53"/>
    <mergeCell ref="B50:B53"/>
    <mergeCell ref="C50:C53"/>
    <mergeCell ref="A35:A38"/>
    <mergeCell ref="B35:B38"/>
    <mergeCell ref="C35:C37"/>
    <mergeCell ref="A40:A43"/>
    <mergeCell ref="B40:B43"/>
    <mergeCell ref="A45:A48"/>
    <mergeCell ref="B45:B48"/>
    <mergeCell ref="C45:C48"/>
    <mergeCell ref="A26:A28"/>
    <mergeCell ref="B26:B28"/>
    <mergeCell ref="C26:C28"/>
    <mergeCell ref="A30:A33"/>
    <mergeCell ref="B30:B33"/>
    <mergeCell ref="C30:C33"/>
    <mergeCell ref="A14:A19"/>
    <mergeCell ref="B14:B19"/>
    <mergeCell ref="C14:C17"/>
    <mergeCell ref="A21:A24"/>
    <mergeCell ref="B21:B24"/>
    <mergeCell ref="C21:C24"/>
    <mergeCell ref="A1:G1"/>
    <mergeCell ref="A2:G2"/>
    <mergeCell ref="A5:A6"/>
    <mergeCell ref="B5:B6"/>
    <mergeCell ref="C5:C6"/>
    <mergeCell ref="A8:A12"/>
    <mergeCell ref="B8:B12"/>
    <mergeCell ref="C8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2012-11-09T12:46:19Z</dcterms:modified>
</cp:coreProperties>
</file>